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0920" windowHeight="11205"/>
  </bookViews>
  <sheets>
    <sheet name="Hoja1" sheetId="1" r:id="rId1"/>
    <sheet name="fortamun" sheetId="2" r:id="rId2"/>
  </sheets>
  <calcPr calcId="124519"/>
</workbook>
</file>

<file path=xl/calcChain.xml><?xml version="1.0" encoding="utf-8"?>
<calcChain xmlns="http://schemas.openxmlformats.org/spreadsheetml/2006/main">
  <c r="F64" i="2"/>
  <c r="F62"/>
  <c r="F60"/>
  <c r="F66" s="1"/>
  <c r="E60"/>
  <c r="F48"/>
</calcChain>
</file>

<file path=xl/sharedStrings.xml><?xml version="1.0" encoding="utf-8"?>
<sst xmlns="http://schemas.openxmlformats.org/spreadsheetml/2006/main" count="137" uniqueCount="103">
  <si>
    <t>Programa o Fondo</t>
  </si>
  <si>
    <t>Reintegro</t>
  </si>
  <si>
    <t>DEVENGADO</t>
  </si>
  <si>
    <t>PAGADO</t>
  </si>
  <si>
    <t>PUERTO VALLARTA, JALISCO</t>
  </si>
  <si>
    <t>Desino de los Recursos</t>
  </si>
  <si>
    <t>FAISM (FONDO DE APORTACIONES PARA LA INFRAESTRUCTURA SOCIAL MUNICIPAL)</t>
  </si>
  <si>
    <t>OBRA PUBLICA</t>
  </si>
  <si>
    <t>FORTAMUN (APORTACIONES DEL FONDO PARA EL FORTALECIMIENTO MUNICIPAL)</t>
  </si>
  <si>
    <t>FORTALECE (FONDO PARA EL FORTALECIMIENTO DE LA INFRAESTRUCTURA ESTATAL Y MUNICIPAL)</t>
  </si>
  <si>
    <t>PAVIMENTACION DE CALLES Y AVENIDAS, ALUMBRADO PUBLICO,DRENAJE Y ALCANTARILLADO, MANTENIMIENTO DE VIAS Y REMODELACION DE ESPACIOS, ARTISTICOS, CULTURALES, ENTRE OTROS</t>
  </si>
  <si>
    <t>PARA DESARROLLAR Y FORTALECER LA PROFESIONALIZACION, LA INFRAESTRUCTURA Y EL EQUIPMIENTO DE SEGURIDAD PUBLICA CIUDADANA</t>
  </si>
  <si>
    <t>FORTASEG (PROGRAMA DE FORTALECIMIENTO PARA LA SEGURIDAD)</t>
  </si>
  <si>
    <t>Formato del Ejercicio y destino de gasto federalizado y reintegros</t>
  </si>
  <si>
    <t>MUNICIPIO DE PUERTO VALLARTA</t>
  </si>
  <si>
    <t>Sistema Integral de Contabilidad Gubernamental</t>
  </si>
  <si>
    <t>ANALISIS DE MOVIMIENTOS CONTABLES</t>
  </si>
  <si>
    <t>Ejercicio: 2018, Ene - Dic</t>
  </si>
  <si>
    <t>Fecha</t>
  </si>
  <si>
    <t>Folio</t>
  </si>
  <si>
    <t>Concepto de la Póliza</t>
  </si>
  <si>
    <t>  Cargo  </t>
  </si>
  <si>
    <t>  Abono  </t>
  </si>
  <si>
    <t>Saldo</t>
  </si>
  <si>
    <t>Folio/Cheque</t>
  </si>
  <si>
    <t>Ref. Docto. Fuente</t>
  </si>
  <si>
    <t>Cuenta Contable: 1-1-01-02-006-0004    CTA. 00300230235 INTERACCIONES FORTAMUN 2018</t>
  </si>
  <si>
    <t>SALDO ANTERIOR</t>
  </si>
  <si>
    <t/>
  </si>
  <si>
    <t>Mes: ENERO</t>
  </si>
  <si>
    <t>31/01/2018</t>
  </si>
  <si>
    <t>I-03-232-6</t>
  </si>
  <si>
    <t>REGISTRO DE  INTERESES POR EL  PTE MES</t>
  </si>
  <si>
    <t>ENERO  2018</t>
  </si>
  <si>
    <t>I-04-701-6</t>
  </si>
  <si>
    <t>APORTACION F.I.S.M. Y F.F.M. CORRESPONDIENTES AL MES DE ENERO DEL 2018.</t>
  </si>
  <si>
    <t>REF.</t>
  </si>
  <si>
    <t>Subtotal (2)</t>
  </si>
  <si>
    <t>Mes: FEBRERO</t>
  </si>
  <si>
    <t>15/02/2018</t>
  </si>
  <si>
    <t>E-03-397-3</t>
  </si>
  <si>
    <t>TRANSFERENCIA PARA NOMINA DE SEGURIDAD PUBLICA GENERAL CON TARJETA Y CHEQUE 1 Q DE FEBRERO 2018</t>
  </si>
  <si>
    <t>NOM SEG PCA GRAL 1 Q DE F</t>
  </si>
  <si>
    <t>E-03-398-3</t>
  </si>
  <si>
    <t>TRANSFERENCIA PARA NOMINA DE SEGURIDAD PUBLICA EVENTUAL CON TARJETA Y CHEQUE 1 Q DE FEBRERO 2018</t>
  </si>
  <si>
    <t xml:space="preserve">NOM SEG PCA EVENTUAL 1 Q </t>
  </si>
  <si>
    <t>23/02/2018</t>
  </si>
  <si>
    <t>E-01-1550-19</t>
  </si>
  <si>
    <t>S/715/716/722/726/734/746   CONSUMO DE ENERGIA ELECTA DEL ALUMBRADO PUBLICO EN TRAMOS, CALLES Y AVENIDAS PRINCIPALES CORRESPONDIENTE AL MES DE ENERO 2018 (AGENCIA PITILLAL) CON RECURSOS DE FORTAMUN </t>
  </si>
  <si>
    <t>RECIBO DE PAGO</t>
  </si>
  <si>
    <t>27/02/2018</t>
  </si>
  <si>
    <t>E-03-399-3</t>
  </si>
  <si>
    <t>TRANSFERENCIA PARA NOMINA DE SEGURIDAD PUBLICA GENERAL CON TARJETA Y CHEQUE PARA LA 2 Q DE FEBRERO 2018</t>
  </si>
  <si>
    <t>NOM SEG PCA GRAL 2 Q DE F</t>
  </si>
  <si>
    <t>E-03-400-3</t>
  </si>
  <si>
    <t>TRANSFERENCIA PARA NOMINA DE SEGURIDAD PUBLICA EVENTUAL CON CHEQUE Y TARJETA PARA LA 2 Q DE FEBRERO 2018</t>
  </si>
  <si>
    <t xml:space="preserve">NOM SEG PCA EVENTUAL 2 Q </t>
  </si>
  <si>
    <t>28/02/2018</t>
  </si>
  <si>
    <t>I-03-404-6</t>
  </si>
  <si>
    <t>REGISTRO DE RENDIMIENTO POR EL PTE MES</t>
  </si>
  <si>
    <t>FEBRERO  2018</t>
  </si>
  <si>
    <t>I-04-1329-13</t>
  </si>
  <si>
    <t>APORTACIONES F.F.M. Y F.I.S.M. CORRESPONDIENTES AL MES DE FEBRERO DEL 2018.</t>
  </si>
  <si>
    <t>REF. NO.0191 DEL 26/02/20</t>
  </si>
  <si>
    <t>E-03-458-2</t>
  </si>
  <si>
    <t>TRASPASO ENTRE CUENTAS PARA PAGO DE  MENSUALIDAD CORRESPONDIENTE AL MES DE FEBRERO  2018</t>
  </si>
  <si>
    <t>Subtotal (8)</t>
  </si>
  <si>
    <t>Mes: MARZO</t>
  </si>
  <si>
    <t>15/03/2018</t>
  </si>
  <si>
    <t>E-03-888-3</t>
  </si>
  <si>
    <t>TRANSFERENCIA PARA NOMINA DE SEG PCA GRAL 1 Q DE MARZO 2018 CON TARJETA Y CHEQUE</t>
  </si>
  <si>
    <t>NOM SEG PCA GRAL 1 Q DE M</t>
  </si>
  <si>
    <t>E-03-889-3</t>
  </si>
  <si>
    <t>TRANSFERENCIA PARA NOMINA DE SEGURIDAD PUBLICA EVENTUAL CON TARJETA Y CHEQUE DE LA 1 Q DE MARZO 2018</t>
  </si>
  <si>
    <t>NOM DE SEG PCA EVENTUAL 1</t>
  </si>
  <si>
    <t>23/03/2018</t>
  </si>
  <si>
    <t>E-01-1552-22</t>
  </si>
  <si>
    <t>S/1317/1318/1319/1320/1327/1329/1338  CONSUMO DE ENERGIA ELECTRICA DEL ALUMBRADO PUBLICO EN TRAMOS, CALLES Y AVENIDAS PRINCIPLAES, DELEGACIONES Y AGENCIAS  CORRESPONDIENTE AL MES DE FEBRERO 2018 ( CON RECURSO DE FORTAMUN )</t>
  </si>
  <si>
    <t>E-03-933-3</t>
  </si>
  <si>
    <t>NOMINA DE SEGURIDAD PUBLICA GENERAL 2 Q DE MARZO 2018</t>
  </si>
  <si>
    <t>T.-73356</t>
  </si>
  <si>
    <t>E-03-934-3</t>
  </si>
  <si>
    <t>NOMINA DE SEGURIDAD PUBLICA EVENTUALES CON CHEQUE Y TARJETA 2 Q DE MARZO 2018</t>
  </si>
  <si>
    <t>T.-73367</t>
  </si>
  <si>
    <t>Subtotal (5)</t>
  </si>
  <si>
    <t>Mes: ABRIL</t>
  </si>
  <si>
    <t>13/04/2018</t>
  </si>
  <si>
    <t>E-03-1131-3</t>
  </si>
  <si>
    <t>TRANSFERENCIA PARA NOMINA DE SEGURIDAD PUBLICA EVENTUAL 1 Q DE ABRIL 2018</t>
  </si>
  <si>
    <t>T.-3402820</t>
  </si>
  <si>
    <t>E-03-1132-3</t>
  </si>
  <si>
    <t>TRANSFERENCIA PARA NOMINA DE SEGURIDAD PUBLICA GENERAL 1 Q DE ABRIL 2018</t>
  </si>
  <si>
    <t>T.-3402818</t>
  </si>
  <si>
    <t>Subtotal (17)</t>
  </si>
  <si>
    <t>Subtotal (0)</t>
  </si>
  <si>
    <t>TOTAL (17)</t>
  </si>
  <si>
    <t>Fecha: 07/05/2018 12:40:08 p. m.</t>
  </si>
  <si>
    <t>nomina seguridad publica</t>
  </si>
  <si>
    <t>comision federal</t>
  </si>
  <si>
    <t>pago amortizacion deuda publica</t>
  </si>
  <si>
    <t>SEGURIDAD PUBLICA/ALUMBRADO PUBLICO/AMORTIZACION DEUDA</t>
  </si>
  <si>
    <t>Ejercicio 2018</t>
  </si>
  <si>
    <t>Primer Trimestre del 2018</t>
  </si>
</sst>
</file>

<file path=xl/styles.xml><?xml version="1.0" encoding="utf-8"?>
<styleSheet xmlns="http://schemas.openxmlformats.org/spreadsheetml/2006/main">
  <numFmts count="2">
    <numFmt numFmtId="6" formatCode="&quot;$&quot;#,##0;[Red]\-&quot;$&quot;#,##0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6.5"/>
      <color rgb="FF000000"/>
      <name val="Calibri"/>
      <family val="2"/>
      <scheme val="minor"/>
    </font>
    <font>
      <b/>
      <sz val="6.5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4"/>
      <color indexed="64"/>
      <name val="Tahoma"/>
      <family val="2"/>
    </font>
    <font>
      <sz val="8"/>
      <color indexed="64"/>
      <name val="Tahoma"/>
      <family val="2"/>
    </font>
    <font>
      <b/>
      <sz val="8"/>
      <color indexed="64"/>
      <name val="Tahoma"/>
      <family val="2"/>
    </font>
    <font>
      <b/>
      <sz val="8"/>
      <color indexed="64"/>
      <name val="Arial"/>
      <family val="2"/>
    </font>
    <font>
      <b/>
      <sz val="10"/>
      <color indexed="6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6" fontId="1" fillId="0" borderId="6" xfId="0" applyNumberFormat="1" applyFont="1" applyBorder="1" applyAlignment="1">
      <alignment horizontal="right" vertical="center" wrapText="1"/>
    </xf>
    <xf numFmtId="6" fontId="1" fillId="0" borderId="6" xfId="0" applyNumberFormat="1" applyFont="1" applyBorder="1" applyAlignment="1">
      <alignment vertical="center" wrapText="1"/>
    </xf>
    <xf numFmtId="6" fontId="1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43" fontId="0" fillId="0" borderId="0" xfId="1" applyFont="1"/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6" fontId="1" fillId="0" borderId="7" xfId="0" applyNumberFormat="1" applyFont="1" applyBorder="1" applyAlignment="1">
      <alignment horizontal="right" vertical="center" wrapText="1"/>
    </xf>
    <xf numFmtId="6" fontId="1" fillId="0" borderId="5" xfId="0" applyNumberFormat="1" applyFont="1" applyBorder="1" applyAlignment="1">
      <alignment horizontal="right" vertical="center" wrapText="1"/>
    </xf>
    <xf numFmtId="6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0" xfId="2" applyNumberFormat="1"/>
    <xf numFmtId="0" fontId="6" fillId="0" borderId="0" xfId="2" applyNumberFormat="1" applyFont="1" applyAlignment="1">
      <alignment horizontal="center"/>
    </xf>
    <xf numFmtId="0" fontId="5" fillId="0" borderId="0" xfId="2"/>
    <xf numFmtId="0" fontId="7" fillId="0" borderId="0" xfId="2" applyNumberFormat="1" applyFont="1" applyAlignment="1">
      <alignment horizontal="center"/>
    </xf>
    <xf numFmtId="0" fontId="8" fillId="0" borderId="0" xfId="2" applyNumberFormat="1" applyFont="1" applyAlignment="1">
      <alignment horizontal="center"/>
    </xf>
    <xf numFmtId="0" fontId="7" fillId="0" borderId="0" xfId="2" applyNumberFormat="1" applyFont="1"/>
    <xf numFmtId="0" fontId="7" fillId="0" borderId="0" xfId="2" applyNumberFormat="1" applyFont="1" applyAlignment="1">
      <alignment horizontal="center" wrapText="1"/>
    </xf>
    <xf numFmtId="0" fontId="7" fillId="0" borderId="0" xfId="2" applyNumberFormat="1" applyFont="1" applyAlignment="1">
      <alignment horizontal="right" wrapText="1"/>
    </xf>
    <xf numFmtId="0" fontId="8" fillId="0" borderId="0" xfId="2" applyNumberFormat="1" applyFont="1" applyAlignment="1">
      <alignment horizontal="left"/>
    </xf>
    <xf numFmtId="0" fontId="8" fillId="0" borderId="0" xfId="2" applyNumberFormat="1" applyFont="1" applyAlignment="1">
      <alignment horizontal="right"/>
    </xf>
    <xf numFmtId="0" fontId="7" fillId="0" borderId="0" xfId="2" applyNumberFormat="1" applyFont="1" applyAlignment="1">
      <alignment horizontal="right"/>
    </xf>
    <xf numFmtId="0" fontId="7" fillId="0" borderId="0" xfId="2" applyNumberFormat="1" applyFont="1" applyAlignment="1">
      <alignment horizontal="left" wrapText="1"/>
    </xf>
    <xf numFmtId="4" fontId="7" fillId="0" borderId="0" xfId="2" applyNumberFormat="1" applyFont="1" applyAlignment="1">
      <alignment horizontal="right" wrapText="1"/>
    </xf>
    <xf numFmtId="4" fontId="8" fillId="0" borderId="0" xfId="2" applyNumberFormat="1" applyFont="1" applyAlignment="1">
      <alignment horizontal="right"/>
    </xf>
    <xf numFmtId="4" fontId="7" fillId="2" borderId="0" xfId="2" applyNumberFormat="1" applyFont="1" applyFill="1" applyAlignment="1">
      <alignment horizontal="right" wrapText="1"/>
    </xf>
    <xf numFmtId="4" fontId="7" fillId="3" borderId="0" xfId="2" applyNumberFormat="1" applyFont="1" applyFill="1" applyAlignment="1">
      <alignment horizontal="right" wrapText="1"/>
    </xf>
    <xf numFmtId="4" fontId="5" fillId="0" borderId="0" xfId="2" applyNumberFormat="1"/>
    <xf numFmtId="4" fontId="8" fillId="0" borderId="0" xfId="2" applyNumberFormat="1" applyFont="1" applyAlignment="1">
      <alignment horizontal="right" wrapText="1"/>
    </xf>
    <xf numFmtId="0" fontId="9" fillId="0" borderId="0" xfId="2" applyNumberFormat="1" applyFont="1" applyAlignment="1">
      <alignment horizontal="left"/>
    </xf>
    <xf numFmtId="4" fontId="10" fillId="0" borderId="0" xfId="2" applyNumberFormat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581544</xdr:colOff>
      <xdr:row>0</xdr:row>
      <xdr:rowOff>7327</xdr:rowOff>
    </xdr:from>
    <xdr:to>
      <xdr:col>0</xdr:col>
      <xdr:colOff>1087498</xdr:colOff>
      <xdr:row>2</xdr:row>
      <xdr:rowOff>212481</xdr:rowOff>
    </xdr:to>
    <xdr:pic>
      <xdr:nvPicPr>
        <xdr:cNvPr id="4" name="Imagen 4" descr="G:\CONTRALORÍA 12-15\NORMA\IMAGENES\escud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544" y="7327"/>
          <a:ext cx="505954" cy="659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57150</xdr:rowOff>
    </xdr:to>
    <xdr:pic>
      <xdr:nvPicPr>
        <xdr:cNvPr id="2" name="Picture 1" descr="\\Srv-tesoreria01\sis_vallarta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61925"/>
          <a:ext cx="666750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30" zoomScaleNormal="130" workbookViewId="0">
      <selection activeCell="A2" sqref="A2"/>
    </sheetView>
  </sheetViews>
  <sheetFormatPr baseColWidth="10" defaultRowHeight="15"/>
  <cols>
    <col min="1" max="1" width="51.42578125" customWidth="1"/>
    <col min="2" max="2" width="42.28515625" customWidth="1"/>
    <col min="3" max="3" width="16.140625" bestFit="1" customWidth="1"/>
    <col min="8" max="8" width="14.140625" bestFit="1" customWidth="1"/>
  </cols>
  <sheetData>
    <row r="1" spans="1:8" ht="18" customHeight="1">
      <c r="B1" s="5" t="s">
        <v>4</v>
      </c>
    </row>
    <row r="2" spans="1:8" ht="18" customHeight="1">
      <c r="B2" s="5" t="s">
        <v>13</v>
      </c>
    </row>
    <row r="3" spans="1:8" ht="18" customHeight="1" thickBot="1">
      <c r="B3" s="5" t="s">
        <v>102</v>
      </c>
      <c r="H3" s="9"/>
    </row>
    <row r="4" spans="1:8" ht="16.5" thickTop="1" thickBot="1">
      <c r="A4" s="10" t="s">
        <v>0</v>
      </c>
      <c r="B4" s="12" t="s">
        <v>5</v>
      </c>
      <c r="C4" s="14" t="s">
        <v>101</v>
      </c>
      <c r="D4" s="15"/>
      <c r="E4" s="16" t="s">
        <v>1</v>
      </c>
    </row>
    <row r="5" spans="1:8" ht="16.5" thickTop="1" thickBot="1">
      <c r="A5" s="11"/>
      <c r="B5" s="13"/>
      <c r="C5" s="1" t="s">
        <v>2</v>
      </c>
      <c r="D5" s="1" t="s">
        <v>3</v>
      </c>
      <c r="E5" s="17"/>
    </row>
    <row r="6" spans="1:8" ht="47.25" customHeight="1" thickTop="1" thickBot="1">
      <c r="A6" s="7" t="s">
        <v>6</v>
      </c>
      <c r="B6" s="6" t="s">
        <v>7</v>
      </c>
      <c r="C6" s="2">
        <v>0</v>
      </c>
      <c r="D6" s="2">
        <v>0</v>
      </c>
      <c r="E6" s="4">
        <v>0</v>
      </c>
    </row>
    <row r="7" spans="1:8" ht="18.75" thickBot="1">
      <c r="A7" s="8" t="s">
        <v>8</v>
      </c>
      <c r="B7" s="6" t="s">
        <v>100</v>
      </c>
      <c r="C7" s="3">
        <v>24375014.57</v>
      </c>
      <c r="D7" s="3">
        <v>24375014.57</v>
      </c>
      <c r="E7" s="4">
        <v>0</v>
      </c>
    </row>
    <row r="8" spans="1:8">
      <c r="A8" s="22" t="s">
        <v>9</v>
      </c>
      <c r="B8" s="24" t="s">
        <v>10</v>
      </c>
      <c r="C8" s="18">
        <v>0</v>
      </c>
      <c r="D8" s="18">
        <v>0</v>
      </c>
      <c r="E8" s="20">
        <v>0</v>
      </c>
      <c r="H8" s="9"/>
    </row>
    <row r="9" spans="1:8" ht="31.5" customHeight="1" thickBot="1">
      <c r="A9" s="23"/>
      <c r="B9" s="21"/>
      <c r="C9" s="19"/>
      <c r="D9" s="19"/>
      <c r="E9" s="21"/>
    </row>
    <row r="10" spans="1:8">
      <c r="A10" s="22" t="s">
        <v>12</v>
      </c>
      <c r="B10" s="25" t="s">
        <v>11</v>
      </c>
      <c r="C10" s="18">
        <v>0</v>
      </c>
      <c r="D10" s="18">
        <v>0</v>
      </c>
      <c r="E10" s="20">
        <v>0</v>
      </c>
    </row>
    <row r="11" spans="1:8" ht="15.75" thickBot="1">
      <c r="A11" s="23"/>
      <c r="B11" s="26"/>
      <c r="C11" s="19"/>
      <c r="D11" s="19"/>
      <c r="E11" s="21"/>
    </row>
    <row r="16" spans="1:8">
      <c r="B16" s="9"/>
      <c r="C16" s="9"/>
    </row>
    <row r="17" spans="2:3">
      <c r="B17" s="9"/>
      <c r="C17" s="9"/>
    </row>
    <row r="18" spans="2:3">
      <c r="B18" s="9"/>
      <c r="C18" s="9"/>
    </row>
    <row r="19" spans="2:3">
      <c r="B19" s="9"/>
    </row>
    <row r="20" spans="2:3">
      <c r="B20" s="9"/>
    </row>
  </sheetData>
  <mergeCells count="14">
    <mergeCell ref="A10:A11"/>
    <mergeCell ref="B10:B11"/>
    <mergeCell ref="C10:C11"/>
    <mergeCell ref="D10:D11"/>
    <mergeCell ref="E10:E11"/>
    <mergeCell ref="A4:A5"/>
    <mergeCell ref="B4:B5"/>
    <mergeCell ref="C4:D4"/>
    <mergeCell ref="E4:E5"/>
    <mergeCell ref="D8:D9"/>
    <mergeCell ref="E8:E9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2:I66"/>
  <sheetViews>
    <sheetView workbookViewId="0">
      <selection activeCell="D33" sqref="D33"/>
    </sheetView>
  </sheetViews>
  <sheetFormatPr baseColWidth="10" defaultRowHeight="12.75"/>
  <cols>
    <col min="1" max="1" width="6.7109375" style="27" customWidth="1"/>
    <col min="2" max="2" width="11.7109375" style="27" customWidth="1"/>
    <col min="3" max="3" width="14.5703125" style="27" customWidth="1"/>
    <col min="4" max="4" width="74.28515625" style="27" customWidth="1"/>
    <col min="5" max="6" width="16.42578125" style="27" customWidth="1"/>
    <col min="7" max="7" width="17" style="27" customWidth="1"/>
    <col min="8" max="8" width="12.28515625" style="27" customWidth="1"/>
    <col min="9" max="9" width="17" style="27" customWidth="1"/>
    <col min="10" max="256" width="11.42578125" style="29"/>
    <col min="257" max="257" width="6.7109375" style="29" customWidth="1"/>
    <col min="258" max="258" width="11.7109375" style="29" customWidth="1"/>
    <col min="259" max="259" width="14.5703125" style="29" customWidth="1"/>
    <col min="260" max="260" width="74.28515625" style="29" customWidth="1"/>
    <col min="261" max="262" width="16.42578125" style="29" customWidth="1"/>
    <col min="263" max="263" width="17" style="29" customWidth="1"/>
    <col min="264" max="264" width="12.28515625" style="29" customWidth="1"/>
    <col min="265" max="265" width="17" style="29" customWidth="1"/>
    <col min="266" max="512" width="11.42578125" style="29"/>
    <col min="513" max="513" width="6.7109375" style="29" customWidth="1"/>
    <col min="514" max="514" width="11.7109375" style="29" customWidth="1"/>
    <col min="515" max="515" width="14.5703125" style="29" customWidth="1"/>
    <col min="516" max="516" width="74.28515625" style="29" customWidth="1"/>
    <col min="517" max="518" width="16.42578125" style="29" customWidth="1"/>
    <col min="519" max="519" width="17" style="29" customWidth="1"/>
    <col min="520" max="520" width="12.28515625" style="29" customWidth="1"/>
    <col min="521" max="521" width="17" style="29" customWidth="1"/>
    <col min="522" max="768" width="11.42578125" style="29"/>
    <col min="769" max="769" width="6.7109375" style="29" customWidth="1"/>
    <col min="770" max="770" width="11.7109375" style="29" customWidth="1"/>
    <col min="771" max="771" width="14.5703125" style="29" customWidth="1"/>
    <col min="772" max="772" width="74.28515625" style="29" customWidth="1"/>
    <col min="773" max="774" width="16.42578125" style="29" customWidth="1"/>
    <col min="775" max="775" width="17" style="29" customWidth="1"/>
    <col min="776" max="776" width="12.28515625" style="29" customWidth="1"/>
    <col min="777" max="777" width="17" style="29" customWidth="1"/>
    <col min="778" max="1024" width="11.42578125" style="29"/>
    <col min="1025" max="1025" width="6.7109375" style="29" customWidth="1"/>
    <col min="1026" max="1026" width="11.7109375" style="29" customWidth="1"/>
    <col min="1027" max="1027" width="14.5703125" style="29" customWidth="1"/>
    <col min="1028" max="1028" width="74.28515625" style="29" customWidth="1"/>
    <col min="1029" max="1030" width="16.42578125" style="29" customWidth="1"/>
    <col min="1031" max="1031" width="17" style="29" customWidth="1"/>
    <col min="1032" max="1032" width="12.28515625" style="29" customWidth="1"/>
    <col min="1033" max="1033" width="17" style="29" customWidth="1"/>
    <col min="1034" max="1280" width="11.42578125" style="29"/>
    <col min="1281" max="1281" width="6.7109375" style="29" customWidth="1"/>
    <col min="1282" max="1282" width="11.7109375" style="29" customWidth="1"/>
    <col min="1283" max="1283" width="14.5703125" style="29" customWidth="1"/>
    <col min="1284" max="1284" width="74.28515625" style="29" customWidth="1"/>
    <col min="1285" max="1286" width="16.42578125" style="29" customWidth="1"/>
    <col min="1287" max="1287" width="17" style="29" customWidth="1"/>
    <col min="1288" max="1288" width="12.28515625" style="29" customWidth="1"/>
    <col min="1289" max="1289" width="17" style="29" customWidth="1"/>
    <col min="1290" max="1536" width="11.42578125" style="29"/>
    <col min="1537" max="1537" width="6.7109375" style="29" customWidth="1"/>
    <col min="1538" max="1538" width="11.7109375" style="29" customWidth="1"/>
    <col min="1539" max="1539" width="14.5703125" style="29" customWidth="1"/>
    <col min="1540" max="1540" width="74.28515625" style="29" customWidth="1"/>
    <col min="1541" max="1542" width="16.42578125" style="29" customWidth="1"/>
    <col min="1543" max="1543" width="17" style="29" customWidth="1"/>
    <col min="1544" max="1544" width="12.28515625" style="29" customWidth="1"/>
    <col min="1545" max="1545" width="17" style="29" customWidth="1"/>
    <col min="1546" max="1792" width="11.42578125" style="29"/>
    <col min="1793" max="1793" width="6.7109375" style="29" customWidth="1"/>
    <col min="1794" max="1794" width="11.7109375" style="29" customWidth="1"/>
    <col min="1795" max="1795" width="14.5703125" style="29" customWidth="1"/>
    <col min="1796" max="1796" width="74.28515625" style="29" customWidth="1"/>
    <col min="1797" max="1798" width="16.42578125" style="29" customWidth="1"/>
    <col min="1799" max="1799" width="17" style="29" customWidth="1"/>
    <col min="1800" max="1800" width="12.28515625" style="29" customWidth="1"/>
    <col min="1801" max="1801" width="17" style="29" customWidth="1"/>
    <col min="1802" max="2048" width="11.42578125" style="29"/>
    <col min="2049" max="2049" width="6.7109375" style="29" customWidth="1"/>
    <col min="2050" max="2050" width="11.7109375" style="29" customWidth="1"/>
    <col min="2051" max="2051" width="14.5703125" style="29" customWidth="1"/>
    <col min="2052" max="2052" width="74.28515625" style="29" customWidth="1"/>
    <col min="2053" max="2054" width="16.42578125" style="29" customWidth="1"/>
    <col min="2055" max="2055" width="17" style="29" customWidth="1"/>
    <col min="2056" max="2056" width="12.28515625" style="29" customWidth="1"/>
    <col min="2057" max="2057" width="17" style="29" customWidth="1"/>
    <col min="2058" max="2304" width="11.42578125" style="29"/>
    <col min="2305" max="2305" width="6.7109375" style="29" customWidth="1"/>
    <col min="2306" max="2306" width="11.7109375" style="29" customWidth="1"/>
    <col min="2307" max="2307" width="14.5703125" style="29" customWidth="1"/>
    <col min="2308" max="2308" width="74.28515625" style="29" customWidth="1"/>
    <col min="2309" max="2310" width="16.42578125" style="29" customWidth="1"/>
    <col min="2311" max="2311" width="17" style="29" customWidth="1"/>
    <col min="2312" max="2312" width="12.28515625" style="29" customWidth="1"/>
    <col min="2313" max="2313" width="17" style="29" customWidth="1"/>
    <col min="2314" max="2560" width="11.42578125" style="29"/>
    <col min="2561" max="2561" width="6.7109375" style="29" customWidth="1"/>
    <col min="2562" max="2562" width="11.7109375" style="29" customWidth="1"/>
    <col min="2563" max="2563" width="14.5703125" style="29" customWidth="1"/>
    <col min="2564" max="2564" width="74.28515625" style="29" customWidth="1"/>
    <col min="2565" max="2566" width="16.42578125" style="29" customWidth="1"/>
    <col min="2567" max="2567" width="17" style="29" customWidth="1"/>
    <col min="2568" max="2568" width="12.28515625" style="29" customWidth="1"/>
    <col min="2569" max="2569" width="17" style="29" customWidth="1"/>
    <col min="2570" max="2816" width="11.42578125" style="29"/>
    <col min="2817" max="2817" width="6.7109375" style="29" customWidth="1"/>
    <col min="2818" max="2818" width="11.7109375" style="29" customWidth="1"/>
    <col min="2819" max="2819" width="14.5703125" style="29" customWidth="1"/>
    <col min="2820" max="2820" width="74.28515625" style="29" customWidth="1"/>
    <col min="2821" max="2822" width="16.42578125" style="29" customWidth="1"/>
    <col min="2823" max="2823" width="17" style="29" customWidth="1"/>
    <col min="2824" max="2824" width="12.28515625" style="29" customWidth="1"/>
    <col min="2825" max="2825" width="17" style="29" customWidth="1"/>
    <col min="2826" max="3072" width="11.42578125" style="29"/>
    <col min="3073" max="3073" width="6.7109375" style="29" customWidth="1"/>
    <col min="3074" max="3074" width="11.7109375" style="29" customWidth="1"/>
    <col min="3075" max="3075" width="14.5703125" style="29" customWidth="1"/>
    <col min="3076" max="3076" width="74.28515625" style="29" customWidth="1"/>
    <col min="3077" max="3078" width="16.42578125" style="29" customWidth="1"/>
    <col min="3079" max="3079" width="17" style="29" customWidth="1"/>
    <col min="3080" max="3080" width="12.28515625" style="29" customWidth="1"/>
    <col min="3081" max="3081" width="17" style="29" customWidth="1"/>
    <col min="3082" max="3328" width="11.42578125" style="29"/>
    <col min="3329" max="3329" width="6.7109375" style="29" customWidth="1"/>
    <col min="3330" max="3330" width="11.7109375" style="29" customWidth="1"/>
    <col min="3331" max="3331" width="14.5703125" style="29" customWidth="1"/>
    <col min="3332" max="3332" width="74.28515625" style="29" customWidth="1"/>
    <col min="3333" max="3334" width="16.42578125" style="29" customWidth="1"/>
    <col min="3335" max="3335" width="17" style="29" customWidth="1"/>
    <col min="3336" max="3336" width="12.28515625" style="29" customWidth="1"/>
    <col min="3337" max="3337" width="17" style="29" customWidth="1"/>
    <col min="3338" max="3584" width="11.42578125" style="29"/>
    <col min="3585" max="3585" width="6.7109375" style="29" customWidth="1"/>
    <col min="3586" max="3586" width="11.7109375" style="29" customWidth="1"/>
    <col min="3587" max="3587" width="14.5703125" style="29" customWidth="1"/>
    <col min="3588" max="3588" width="74.28515625" style="29" customWidth="1"/>
    <col min="3589" max="3590" width="16.42578125" style="29" customWidth="1"/>
    <col min="3591" max="3591" width="17" style="29" customWidth="1"/>
    <col min="3592" max="3592" width="12.28515625" style="29" customWidth="1"/>
    <col min="3593" max="3593" width="17" style="29" customWidth="1"/>
    <col min="3594" max="3840" width="11.42578125" style="29"/>
    <col min="3841" max="3841" width="6.7109375" style="29" customWidth="1"/>
    <col min="3842" max="3842" width="11.7109375" style="29" customWidth="1"/>
    <col min="3843" max="3843" width="14.5703125" style="29" customWidth="1"/>
    <col min="3844" max="3844" width="74.28515625" style="29" customWidth="1"/>
    <col min="3845" max="3846" width="16.42578125" style="29" customWidth="1"/>
    <col min="3847" max="3847" width="17" style="29" customWidth="1"/>
    <col min="3848" max="3848" width="12.28515625" style="29" customWidth="1"/>
    <col min="3849" max="3849" width="17" style="29" customWidth="1"/>
    <col min="3850" max="4096" width="11.42578125" style="29"/>
    <col min="4097" max="4097" width="6.7109375" style="29" customWidth="1"/>
    <col min="4098" max="4098" width="11.7109375" style="29" customWidth="1"/>
    <col min="4099" max="4099" width="14.5703125" style="29" customWidth="1"/>
    <col min="4100" max="4100" width="74.28515625" style="29" customWidth="1"/>
    <col min="4101" max="4102" width="16.42578125" style="29" customWidth="1"/>
    <col min="4103" max="4103" width="17" style="29" customWidth="1"/>
    <col min="4104" max="4104" width="12.28515625" style="29" customWidth="1"/>
    <col min="4105" max="4105" width="17" style="29" customWidth="1"/>
    <col min="4106" max="4352" width="11.42578125" style="29"/>
    <col min="4353" max="4353" width="6.7109375" style="29" customWidth="1"/>
    <col min="4354" max="4354" width="11.7109375" style="29" customWidth="1"/>
    <col min="4355" max="4355" width="14.5703125" style="29" customWidth="1"/>
    <col min="4356" max="4356" width="74.28515625" style="29" customWidth="1"/>
    <col min="4357" max="4358" width="16.42578125" style="29" customWidth="1"/>
    <col min="4359" max="4359" width="17" style="29" customWidth="1"/>
    <col min="4360" max="4360" width="12.28515625" style="29" customWidth="1"/>
    <col min="4361" max="4361" width="17" style="29" customWidth="1"/>
    <col min="4362" max="4608" width="11.42578125" style="29"/>
    <col min="4609" max="4609" width="6.7109375" style="29" customWidth="1"/>
    <col min="4610" max="4610" width="11.7109375" style="29" customWidth="1"/>
    <col min="4611" max="4611" width="14.5703125" style="29" customWidth="1"/>
    <col min="4612" max="4612" width="74.28515625" style="29" customWidth="1"/>
    <col min="4613" max="4614" width="16.42578125" style="29" customWidth="1"/>
    <col min="4615" max="4615" width="17" style="29" customWidth="1"/>
    <col min="4616" max="4616" width="12.28515625" style="29" customWidth="1"/>
    <col min="4617" max="4617" width="17" style="29" customWidth="1"/>
    <col min="4618" max="4864" width="11.42578125" style="29"/>
    <col min="4865" max="4865" width="6.7109375" style="29" customWidth="1"/>
    <col min="4866" max="4866" width="11.7109375" style="29" customWidth="1"/>
    <col min="4867" max="4867" width="14.5703125" style="29" customWidth="1"/>
    <col min="4868" max="4868" width="74.28515625" style="29" customWidth="1"/>
    <col min="4869" max="4870" width="16.42578125" style="29" customWidth="1"/>
    <col min="4871" max="4871" width="17" style="29" customWidth="1"/>
    <col min="4872" max="4872" width="12.28515625" style="29" customWidth="1"/>
    <col min="4873" max="4873" width="17" style="29" customWidth="1"/>
    <col min="4874" max="5120" width="11.42578125" style="29"/>
    <col min="5121" max="5121" width="6.7109375" style="29" customWidth="1"/>
    <col min="5122" max="5122" width="11.7109375" style="29" customWidth="1"/>
    <col min="5123" max="5123" width="14.5703125" style="29" customWidth="1"/>
    <col min="5124" max="5124" width="74.28515625" style="29" customWidth="1"/>
    <col min="5125" max="5126" width="16.42578125" style="29" customWidth="1"/>
    <col min="5127" max="5127" width="17" style="29" customWidth="1"/>
    <col min="5128" max="5128" width="12.28515625" style="29" customWidth="1"/>
    <col min="5129" max="5129" width="17" style="29" customWidth="1"/>
    <col min="5130" max="5376" width="11.42578125" style="29"/>
    <col min="5377" max="5377" width="6.7109375" style="29" customWidth="1"/>
    <col min="5378" max="5378" width="11.7109375" style="29" customWidth="1"/>
    <col min="5379" max="5379" width="14.5703125" style="29" customWidth="1"/>
    <col min="5380" max="5380" width="74.28515625" style="29" customWidth="1"/>
    <col min="5381" max="5382" width="16.42578125" style="29" customWidth="1"/>
    <col min="5383" max="5383" width="17" style="29" customWidth="1"/>
    <col min="5384" max="5384" width="12.28515625" style="29" customWidth="1"/>
    <col min="5385" max="5385" width="17" style="29" customWidth="1"/>
    <col min="5386" max="5632" width="11.42578125" style="29"/>
    <col min="5633" max="5633" width="6.7109375" style="29" customWidth="1"/>
    <col min="5634" max="5634" width="11.7109375" style="29" customWidth="1"/>
    <col min="5635" max="5635" width="14.5703125" style="29" customWidth="1"/>
    <col min="5636" max="5636" width="74.28515625" style="29" customWidth="1"/>
    <col min="5637" max="5638" width="16.42578125" style="29" customWidth="1"/>
    <col min="5639" max="5639" width="17" style="29" customWidth="1"/>
    <col min="5640" max="5640" width="12.28515625" style="29" customWidth="1"/>
    <col min="5641" max="5641" width="17" style="29" customWidth="1"/>
    <col min="5642" max="5888" width="11.42578125" style="29"/>
    <col min="5889" max="5889" width="6.7109375" style="29" customWidth="1"/>
    <col min="5890" max="5890" width="11.7109375" style="29" customWidth="1"/>
    <col min="5891" max="5891" width="14.5703125" style="29" customWidth="1"/>
    <col min="5892" max="5892" width="74.28515625" style="29" customWidth="1"/>
    <col min="5893" max="5894" width="16.42578125" style="29" customWidth="1"/>
    <col min="5895" max="5895" width="17" style="29" customWidth="1"/>
    <col min="5896" max="5896" width="12.28515625" style="29" customWidth="1"/>
    <col min="5897" max="5897" width="17" style="29" customWidth="1"/>
    <col min="5898" max="6144" width="11.42578125" style="29"/>
    <col min="6145" max="6145" width="6.7109375" style="29" customWidth="1"/>
    <col min="6146" max="6146" width="11.7109375" style="29" customWidth="1"/>
    <col min="6147" max="6147" width="14.5703125" style="29" customWidth="1"/>
    <col min="6148" max="6148" width="74.28515625" style="29" customWidth="1"/>
    <col min="6149" max="6150" width="16.42578125" style="29" customWidth="1"/>
    <col min="6151" max="6151" width="17" style="29" customWidth="1"/>
    <col min="6152" max="6152" width="12.28515625" style="29" customWidth="1"/>
    <col min="6153" max="6153" width="17" style="29" customWidth="1"/>
    <col min="6154" max="6400" width="11.42578125" style="29"/>
    <col min="6401" max="6401" width="6.7109375" style="29" customWidth="1"/>
    <col min="6402" max="6402" width="11.7109375" style="29" customWidth="1"/>
    <col min="6403" max="6403" width="14.5703125" style="29" customWidth="1"/>
    <col min="6404" max="6404" width="74.28515625" style="29" customWidth="1"/>
    <col min="6405" max="6406" width="16.42578125" style="29" customWidth="1"/>
    <col min="6407" max="6407" width="17" style="29" customWidth="1"/>
    <col min="6408" max="6408" width="12.28515625" style="29" customWidth="1"/>
    <col min="6409" max="6409" width="17" style="29" customWidth="1"/>
    <col min="6410" max="6656" width="11.42578125" style="29"/>
    <col min="6657" max="6657" width="6.7109375" style="29" customWidth="1"/>
    <col min="6658" max="6658" width="11.7109375" style="29" customWidth="1"/>
    <col min="6659" max="6659" width="14.5703125" style="29" customWidth="1"/>
    <col min="6660" max="6660" width="74.28515625" style="29" customWidth="1"/>
    <col min="6661" max="6662" width="16.42578125" style="29" customWidth="1"/>
    <col min="6663" max="6663" width="17" style="29" customWidth="1"/>
    <col min="6664" max="6664" width="12.28515625" style="29" customWidth="1"/>
    <col min="6665" max="6665" width="17" style="29" customWidth="1"/>
    <col min="6666" max="6912" width="11.42578125" style="29"/>
    <col min="6913" max="6913" width="6.7109375" style="29" customWidth="1"/>
    <col min="6914" max="6914" width="11.7109375" style="29" customWidth="1"/>
    <col min="6915" max="6915" width="14.5703125" style="29" customWidth="1"/>
    <col min="6916" max="6916" width="74.28515625" style="29" customWidth="1"/>
    <col min="6917" max="6918" width="16.42578125" style="29" customWidth="1"/>
    <col min="6919" max="6919" width="17" style="29" customWidth="1"/>
    <col min="6920" max="6920" width="12.28515625" style="29" customWidth="1"/>
    <col min="6921" max="6921" width="17" style="29" customWidth="1"/>
    <col min="6922" max="7168" width="11.42578125" style="29"/>
    <col min="7169" max="7169" width="6.7109375" style="29" customWidth="1"/>
    <col min="7170" max="7170" width="11.7109375" style="29" customWidth="1"/>
    <col min="7171" max="7171" width="14.5703125" style="29" customWidth="1"/>
    <col min="7172" max="7172" width="74.28515625" style="29" customWidth="1"/>
    <col min="7173" max="7174" width="16.42578125" style="29" customWidth="1"/>
    <col min="7175" max="7175" width="17" style="29" customWidth="1"/>
    <col min="7176" max="7176" width="12.28515625" style="29" customWidth="1"/>
    <col min="7177" max="7177" width="17" style="29" customWidth="1"/>
    <col min="7178" max="7424" width="11.42578125" style="29"/>
    <col min="7425" max="7425" width="6.7109375" style="29" customWidth="1"/>
    <col min="7426" max="7426" width="11.7109375" style="29" customWidth="1"/>
    <col min="7427" max="7427" width="14.5703125" style="29" customWidth="1"/>
    <col min="7428" max="7428" width="74.28515625" style="29" customWidth="1"/>
    <col min="7429" max="7430" width="16.42578125" style="29" customWidth="1"/>
    <col min="7431" max="7431" width="17" style="29" customWidth="1"/>
    <col min="7432" max="7432" width="12.28515625" style="29" customWidth="1"/>
    <col min="7433" max="7433" width="17" style="29" customWidth="1"/>
    <col min="7434" max="7680" width="11.42578125" style="29"/>
    <col min="7681" max="7681" width="6.7109375" style="29" customWidth="1"/>
    <col min="7682" max="7682" width="11.7109375" style="29" customWidth="1"/>
    <col min="7683" max="7683" width="14.5703125" style="29" customWidth="1"/>
    <col min="7684" max="7684" width="74.28515625" style="29" customWidth="1"/>
    <col min="7685" max="7686" width="16.42578125" style="29" customWidth="1"/>
    <col min="7687" max="7687" width="17" style="29" customWidth="1"/>
    <col min="7688" max="7688" width="12.28515625" style="29" customWidth="1"/>
    <col min="7689" max="7689" width="17" style="29" customWidth="1"/>
    <col min="7690" max="7936" width="11.42578125" style="29"/>
    <col min="7937" max="7937" width="6.7109375" style="29" customWidth="1"/>
    <col min="7938" max="7938" width="11.7109375" style="29" customWidth="1"/>
    <col min="7939" max="7939" width="14.5703125" style="29" customWidth="1"/>
    <col min="7940" max="7940" width="74.28515625" style="29" customWidth="1"/>
    <col min="7941" max="7942" width="16.42578125" style="29" customWidth="1"/>
    <col min="7943" max="7943" width="17" style="29" customWidth="1"/>
    <col min="7944" max="7944" width="12.28515625" style="29" customWidth="1"/>
    <col min="7945" max="7945" width="17" style="29" customWidth="1"/>
    <col min="7946" max="8192" width="11.42578125" style="29"/>
    <col min="8193" max="8193" width="6.7109375" style="29" customWidth="1"/>
    <col min="8194" max="8194" width="11.7109375" style="29" customWidth="1"/>
    <col min="8195" max="8195" width="14.5703125" style="29" customWidth="1"/>
    <col min="8196" max="8196" width="74.28515625" style="29" customWidth="1"/>
    <col min="8197" max="8198" width="16.42578125" style="29" customWidth="1"/>
    <col min="8199" max="8199" width="17" style="29" customWidth="1"/>
    <col min="8200" max="8200" width="12.28515625" style="29" customWidth="1"/>
    <col min="8201" max="8201" width="17" style="29" customWidth="1"/>
    <col min="8202" max="8448" width="11.42578125" style="29"/>
    <col min="8449" max="8449" width="6.7109375" style="29" customWidth="1"/>
    <col min="8450" max="8450" width="11.7109375" style="29" customWidth="1"/>
    <col min="8451" max="8451" width="14.5703125" style="29" customWidth="1"/>
    <col min="8452" max="8452" width="74.28515625" style="29" customWidth="1"/>
    <col min="8453" max="8454" width="16.42578125" style="29" customWidth="1"/>
    <col min="8455" max="8455" width="17" style="29" customWidth="1"/>
    <col min="8456" max="8456" width="12.28515625" style="29" customWidth="1"/>
    <col min="8457" max="8457" width="17" style="29" customWidth="1"/>
    <col min="8458" max="8704" width="11.42578125" style="29"/>
    <col min="8705" max="8705" width="6.7109375" style="29" customWidth="1"/>
    <col min="8706" max="8706" width="11.7109375" style="29" customWidth="1"/>
    <col min="8707" max="8707" width="14.5703125" style="29" customWidth="1"/>
    <col min="8708" max="8708" width="74.28515625" style="29" customWidth="1"/>
    <col min="8709" max="8710" width="16.42578125" style="29" customWidth="1"/>
    <col min="8711" max="8711" width="17" style="29" customWidth="1"/>
    <col min="8712" max="8712" width="12.28515625" style="29" customWidth="1"/>
    <col min="8713" max="8713" width="17" style="29" customWidth="1"/>
    <col min="8714" max="8960" width="11.42578125" style="29"/>
    <col min="8961" max="8961" width="6.7109375" style="29" customWidth="1"/>
    <col min="8962" max="8962" width="11.7109375" style="29" customWidth="1"/>
    <col min="8963" max="8963" width="14.5703125" style="29" customWidth="1"/>
    <col min="8964" max="8964" width="74.28515625" style="29" customWidth="1"/>
    <col min="8965" max="8966" width="16.42578125" style="29" customWidth="1"/>
    <col min="8967" max="8967" width="17" style="29" customWidth="1"/>
    <col min="8968" max="8968" width="12.28515625" style="29" customWidth="1"/>
    <col min="8969" max="8969" width="17" style="29" customWidth="1"/>
    <col min="8970" max="9216" width="11.42578125" style="29"/>
    <col min="9217" max="9217" width="6.7109375" style="29" customWidth="1"/>
    <col min="9218" max="9218" width="11.7109375" style="29" customWidth="1"/>
    <col min="9219" max="9219" width="14.5703125" style="29" customWidth="1"/>
    <col min="9220" max="9220" width="74.28515625" style="29" customWidth="1"/>
    <col min="9221" max="9222" width="16.42578125" style="29" customWidth="1"/>
    <col min="9223" max="9223" width="17" style="29" customWidth="1"/>
    <col min="9224" max="9224" width="12.28515625" style="29" customWidth="1"/>
    <col min="9225" max="9225" width="17" style="29" customWidth="1"/>
    <col min="9226" max="9472" width="11.42578125" style="29"/>
    <col min="9473" max="9473" width="6.7109375" style="29" customWidth="1"/>
    <col min="9474" max="9474" width="11.7109375" style="29" customWidth="1"/>
    <col min="9475" max="9475" width="14.5703125" style="29" customWidth="1"/>
    <col min="9476" max="9476" width="74.28515625" style="29" customWidth="1"/>
    <col min="9477" max="9478" width="16.42578125" style="29" customWidth="1"/>
    <col min="9479" max="9479" width="17" style="29" customWidth="1"/>
    <col min="9480" max="9480" width="12.28515625" style="29" customWidth="1"/>
    <col min="9481" max="9481" width="17" style="29" customWidth="1"/>
    <col min="9482" max="9728" width="11.42578125" style="29"/>
    <col min="9729" max="9729" width="6.7109375" style="29" customWidth="1"/>
    <col min="9730" max="9730" width="11.7109375" style="29" customWidth="1"/>
    <col min="9731" max="9731" width="14.5703125" style="29" customWidth="1"/>
    <col min="9732" max="9732" width="74.28515625" style="29" customWidth="1"/>
    <col min="9733" max="9734" width="16.42578125" style="29" customWidth="1"/>
    <col min="9735" max="9735" width="17" style="29" customWidth="1"/>
    <col min="9736" max="9736" width="12.28515625" style="29" customWidth="1"/>
    <col min="9737" max="9737" width="17" style="29" customWidth="1"/>
    <col min="9738" max="9984" width="11.42578125" style="29"/>
    <col min="9985" max="9985" width="6.7109375" style="29" customWidth="1"/>
    <col min="9986" max="9986" width="11.7109375" style="29" customWidth="1"/>
    <col min="9987" max="9987" width="14.5703125" style="29" customWidth="1"/>
    <col min="9988" max="9988" width="74.28515625" style="29" customWidth="1"/>
    <col min="9989" max="9990" width="16.42578125" style="29" customWidth="1"/>
    <col min="9991" max="9991" width="17" style="29" customWidth="1"/>
    <col min="9992" max="9992" width="12.28515625" style="29" customWidth="1"/>
    <col min="9993" max="9993" width="17" style="29" customWidth="1"/>
    <col min="9994" max="10240" width="11.42578125" style="29"/>
    <col min="10241" max="10241" width="6.7109375" style="29" customWidth="1"/>
    <col min="10242" max="10242" width="11.7109375" style="29" customWidth="1"/>
    <col min="10243" max="10243" width="14.5703125" style="29" customWidth="1"/>
    <col min="10244" max="10244" width="74.28515625" style="29" customWidth="1"/>
    <col min="10245" max="10246" width="16.42578125" style="29" customWidth="1"/>
    <col min="10247" max="10247" width="17" style="29" customWidth="1"/>
    <col min="10248" max="10248" width="12.28515625" style="29" customWidth="1"/>
    <col min="10249" max="10249" width="17" style="29" customWidth="1"/>
    <col min="10250" max="10496" width="11.42578125" style="29"/>
    <col min="10497" max="10497" width="6.7109375" style="29" customWidth="1"/>
    <col min="10498" max="10498" width="11.7109375" style="29" customWidth="1"/>
    <col min="10499" max="10499" width="14.5703125" style="29" customWidth="1"/>
    <col min="10500" max="10500" width="74.28515625" style="29" customWidth="1"/>
    <col min="10501" max="10502" width="16.42578125" style="29" customWidth="1"/>
    <col min="10503" max="10503" width="17" style="29" customWidth="1"/>
    <col min="10504" max="10504" width="12.28515625" style="29" customWidth="1"/>
    <col min="10505" max="10505" width="17" style="29" customWidth="1"/>
    <col min="10506" max="10752" width="11.42578125" style="29"/>
    <col min="10753" max="10753" width="6.7109375" style="29" customWidth="1"/>
    <col min="10754" max="10754" width="11.7109375" style="29" customWidth="1"/>
    <col min="10755" max="10755" width="14.5703125" style="29" customWidth="1"/>
    <col min="10756" max="10756" width="74.28515625" style="29" customWidth="1"/>
    <col min="10757" max="10758" width="16.42578125" style="29" customWidth="1"/>
    <col min="10759" max="10759" width="17" style="29" customWidth="1"/>
    <col min="10760" max="10760" width="12.28515625" style="29" customWidth="1"/>
    <col min="10761" max="10761" width="17" style="29" customWidth="1"/>
    <col min="10762" max="11008" width="11.42578125" style="29"/>
    <col min="11009" max="11009" width="6.7109375" style="29" customWidth="1"/>
    <col min="11010" max="11010" width="11.7109375" style="29" customWidth="1"/>
    <col min="11011" max="11011" width="14.5703125" style="29" customWidth="1"/>
    <col min="11012" max="11012" width="74.28515625" style="29" customWidth="1"/>
    <col min="11013" max="11014" width="16.42578125" style="29" customWidth="1"/>
    <col min="11015" max="11015" width="17" style="29" customWidth="1"/>
    <col min="11016" max="11016" width="12.28515625" style="29" customWidth="1"/>
    <col min="11017" max="11017" width="17" style="29" customWidth="1"/>
    <col min="11018" max="11264" width="11.42578125" style="29"/>
    <col min="11265" max="11265" width="6.7109375" style="29" customWidth="1"/>
    <col min="11266" max="11266" width="11.7109375" style="29" customWidth="1"/>
    <col min="11267" max="11267" width="14.5703125" style="29" customWidth="1"/>
    <col min="11268" max="11268" width="74.28515625" style="29" customWidth="1"/>
    <col min="11269" max="11270" width="16.42578125" style="29" customWidth="1"/>
    <col min="11271" max="11271" width="17" style="29" customWidth="1"/>
    <col min="11272" max="11272" width="12.28515625" style="29" customWidth="1"/>
    <col min="11273" max="11273" width="17" style="29" customWidth="1"/>
    <col min="11274" max="11520" width="11.42578125" style="29"/>
    <col min="11521" max="11521" width="6.7109375" style="29" customWidth="1"/>
    <col min="11522" max="11522" width="11.7109375" style="29" customWidth="1"/>
    <col min="11523" max="11523" width="14.5703125" style="29" customWidth="1"/>
    <col min="11524" max="11524" width="74.28515625" style="29" customWidth="1"/>
    <col min="11525" max="11526" width="16.42578125" style="29" customWidth="1"/>
    <col min="11527" max="11527" width="17" style="29" customWidth="1"/>
    <col min="11528" max="11528" width="12.28515625" style="29" customWidth="1"/>
    <col min="11529" max="11529" width="17" style="29" customWidth="1"/>
    <col min="11530" max="11776" width="11.42578125" style="29"/>
    <col min="11777" max="11777" width="6.7109375" style="29" customWidth="1"/>
    <col min="11778" max="11778" width="11.7109375" style="29" customWidth="1"/>
    <col min="11779" max="11779" width="14.5703125" style="29" customWidth="1"/>
    <col min="11780" max="11780" width="74.28515625" style="29" customWidth="1"/>
    <col min="11781" max="11782" width="16.42578125" style="29" customWidth="1"/>
    <col min="11783" max="11783" width="17" style="29" customWidth="1"/>
    <col min="11784" max="11784" width="12.28515625" style="29" customWidth="1"/>
    <col min="11785" max="11785" width="17" style="29" customWidth="1"/>
    <col min="11786" max="12032" width="11.42578125" style="29"/>
    <col min="12033" max="12033" width="6.7109375" style="29" customWidth="1"/>
    <col min="12034" max="12034" width="11.7109375" style="29" customWidth="1"/>
    <col min="12035" max="12035" width="14.5703125" style="29" customWidth="1"/>
    <col min="12036" max="12036" width="74.28515625" style="29" customWidth="1"/>
    <col min="12037" max="12038" width="16.42578125" style="29" customWidth="1"/>
    <col min="12039" max="12039" width="17" style="29" customWidth="1"/>
    <col min="12040" max="12040" width="12.28515625" style="29" customWidth="1"/>
    <col min="12041" max="12041" width="17" style="29" customWidth="1"/>
    <col min="12042" max="12288" width="11.42578125" style="29"/>
    <col min="12289" max="12289" width="6.7109375" style="29" customWidth="1"/>
    <col min="12290" max="12290" width="11.7109375" style="29" customWidth="1"/>
    <col min="12291" max="12291" width="14.5703125" style="29" customWidth="1"/>
    <col min="12292" max="12292" width="74.28515625" style="29" customWidth="1"/>
    <col min="12293" max="12294" width="16.42578125" style="29" customWidth="1"/>
    <col min="12295" max="12295" width="17" style="29" customWidth="1"/>
    <col min="12296" max="12296" width="12.28515625" style="29" customWidth="1"/>
    <col min="12297" max="12297" width="17" style="29" customWidth="1"/>
    <col min="12298" max="12544" width="11.42578125" style="29"/>
    <col min="12545" max="12545" width="6.7109375" style="29" customWidth="1"/>
    <col min="12546" max="12546" width="11.7109375" style="29" customWidth="1"/>
    <col min="12547" max="12547" width="14.5703125" style="29" customWidth="1"/>
    <col min="12548" max="12548" width="74.28515625" style="29" customWidth="1"/>
    <col min="12549" max="12550" width="16.42578125" style="29" customWidth="1"/>
    <col min="12551" max="12551" width="17" style="29" customWidth="1"/>
    <col min="12552" max="12552" width="12.28515625" style="29" customWidth="1"/>
    <col min="12553" max="12553" width="17" style="29" customWidth="1"/>
    <col min="12554" max="12800" width="11.42578125" style="29"/>
    <col min="12801" max="12801" width="6.7109375" style="29" customWidth="1"/>
    <col min="12802" max="12802" width="11.7109375" style="29" customWidth="1"/>
    <col min="12803" max="12803" width="14.5703125" style="29" customWidth="1"/>
    <col min="12804" max="12804" width="74.28515625" style="29" customWidth="1"/>
    <col min="12805" max="12806" width="16.42578125" style="29" customWidth="1"/>
    <col min="12807" max="12807" width="17" style="29" customWidth="1"/>
    <col min="12808" max="12808" width="12.28515625" style="29" customWidth="1"/>
    <col min="12809" max="12809" width="17" style="29" customWidth="1"/>
    <col min="12810" max="13056" width="11.42578125" style="29"/>
    <col min="13057" max="13057" width="6.7109375" style="29" customWidth="1"/>
    <col min="13058" max="13058" width="11.7109375" style="29" customWidth="1"/>
    <col min="13059" max="13059" width="14.5703125" style="29" customWidth="1"/>
    <col min="13060" max="13060" width="74.28515625" style="29" customWidth="1"/>
    <col min="13061" max="13062" width="16.42578125" style="29" customWidth="1"/>
    <col min="13063" max="13063" width="17" style="29" customWidth="1"/>
    <col min="13064" max="13064" width="12.28515625" style="29" customWidth="1"/>
    <col min="13065" max="13065" width="17" style="29" customWidth="1"/>
    <col min="13066" max="13312" width="11.42578125" style="29"/>
    <col min="13313" max="13313" width="6.7109375" style="29" customWidth="1"/>
    <col min="13314" max="13314" width="11.7109375" style="29" customWidth="1"/>
    <col min="13315" max="13315" width="14.5703125" style="29" customWidth="1"/>
    <col min="13316" max="13316" width="74.28515625" style="29" customWidth="1"/>
    <col min="13317" max="13318" width="16.42578125" style="29" customWidth="1"/>
    <col min="13319" max="13319" width="17" style="29" customWidth="1"/>
    <col min="13320" max="13320" width="12.28515625" style="29" customWidth="1"/>
    <col min="13321" max="13321" width="17" style="29" customWidth="1"/>
    <col min="13322" max="13568" width="11.42578125" style="29"/>
    <col min="13569" max="13569" width="6.7109375" style="29" customWidth="1"/>
    <col min="13570" max="13570" width="11.7109375" style="29" customWidth="1"/>
    <col min="13571" max="13571" width="14.5703125" style="29" customWidth="1"/>
    <col min="13572" max="13572" width="74.28515625" style="29" customWidth="1"/>
    <col min="13573" max="13574" width="16.42578125" style="29" customWidth="1"/>
    <col min="13575" max="13575" width="17" style="29" customWidth="1"/>
    <col min="13576" max="13576" width="12.28515625" style="29" customWidth="1"/>
    <col min="13577" max="13577" width="17" style="29" customWidth="1"/>
    <col min="13578" max="13824" width="11.42578125" style="29"/>
    <col min="13825" max="13825" width="6.7109375" style="29" customWidth="1"/>
    <col min="13826" max="13826" width="11.7109375" style="29" customWidth="1"/>
    <col min="13827" max="13827" width="14.5703125" style="29" customWidth="1"/>
    <col min="13828" max="13828" width="74.28515625" style="29" customWidth="1"/>
    <col min="13829" max="13830" width="16.42578125" style="29" customWidth="1"/>
    <col min="13831" max="13831" width="17" style="29" customWidth="1"/>
    <col min="13832" max="13832" width="12.28515625" style="29" customWidth="1"/>
    <col min="13833" max="13833" width="17" style="29" customWidth="1"/>
    <col min="13834" max="14080" width="11.42578125" style="29"/>
    <col min="14081" max="14081" width="6.7109375" style="29" customWidth="1"/>
    <col min="14082" max="14082" width="11.7109375" style="29" customWidth="1"/>
    <col min="14083" max="14083" width="14.5703125" style="29" customWidth="1"/>
    <col min="14084" max="14084" width="74.28515625" style="29" customWidth="1"/>
    <col min="14085" max="14086" width="16.42578125" style="29" customWidth="1"/>
    <col min="14087" max="14087" width="17" style="29" customWidth="1"/>
    <col min="14088" max="14088" width="12.28515625" style="29" customWidth="1"/>
    <col min="14089" max="14089" width="17" style="29" customWidth="1"/>
    <col min="14090" max="14336" width="11.42578125" style="29"/>
    <col min="14337" max="14337" width="6.7109375" style="29" customWidth="1"/>
    <col min="14338" max="14338" width="11.7109375" style="29" customWidth="1"/>
    <col min="14339" max="14339" width="14.5703125" style="29" customWidth="1"/>
    <col min="14340" max="14340" width="74.28515625" style="29" customWidth="1"/>
    <col min="14341" max="14342" width="16.42578125" style="29" customWidth="1"/>
    <col min="14343" max="14343" width="17" style="29" customWidth="1"/>
    <col min="14344" max="14344" width="12.28515625" style="29" customWidth="1"/>
    <col min="14345" max="14345" width="17" style="29" customWidth="1"/>
    <col min="14346" max="14592" width="11.42578125" style="29"/>
    <col min="14593" max="14593" width="6.7109375" style="29" customWidth="1"/>
    <col min="14594" max="14594" width="11.7109375" style="29" customWidth="1"/>
    <col min="14595" max="14595" width="14.5703125" style="29" customWidth="1"/>
    <col min="14596" max="14596" width="74.28515625" style="29" customWidth="1"/>
    <col min="14597" max="14598" width="16.42578125" style="29" customWidth="1"/>
    <col min="14599" max="14599" width="17" style="29" customWidth="1"/>
    <col min="14600" max="14600" width="12.28515625" style="29" customWidth="1"/>
    <col min="14601" max="14601" width="17" style="29" customWidth="1"/>
    <col min="14602" max="14848" width="11.42578125" style="29"/>
    <col min="14849" max="14849" width="6.7109375" style="29" customWidth="1"/>
    <col min="14850" max="14850" width="11.7109375" style="29" customWidth="1"/>
    <col min="14851" max="14851" width="14.5703125" style="29" customWidth="1"/>
    <col min="14852" max="14852" width="74.28515625" style="29" customWidth="1"/>
    <col min="14853" max="14854" width="16.42578125" style="29" customWidth="1"/>
    <col min="14855" max="14855" width="17" style="29" customWidth="1"/>
    <col min="14856" max="14856" width="12.28515625" style="29" customWidth="1"/>
    <col min="14857" max="14857" width="17" style="29" customWidth="1"/>
    <col min="14858" max="15104" width="11.42578125" style="29"/>
    <col min="15105" max="15105" width="6.7109375" style="29" customWidth="1"/>
    <col min="15106" max="15106" width="11.7109375" style="29" customWidth="1"/>
    <col min="15107" max="15107" width="14.5703125" style="29" customWidth="1"/>
    <col min="15108" max="15108" width="74.28515625" style="29" customWidth="1"/>
    <col min="15109" max="15110" width="16.42578125" style="29" customWidth="1"/>
    <col min="15111" max="15111" width="17" style="29" customWidth="1"/>
    <col min="15112" max="15112" width="12.28515625" style="29" customWidth="1"/>
    <col min="15113" max="15113" width="17" style="29" customWidth="1"/>
    <col min="15114" max="15360" width="11.42578125" style="29"/>
    <col min="15361" max="15361" width="6.7109375" style="29" customWidth="1"/>
    <col min="15362" max="15362" width="11.7109375" style="29" customWidth="1"/>
    <col min="15363" max="15363" width="14.5703125" style="29" customWidth="1"/>
    <col min="15364" max="15364" width="74.28515625" style="29" customWidth="1"/>
    <col min="15365" max="15366" width="16.42578125" style="29" customWidth="1"/>
    <col min="15367" max="15367" width="17" style="29" customWidth="1"/>
    <col min="15368" max="15368" width="12.28515625" style="29" customWidth="1"/>
    <col min="15369" max="15369" width="17" style="29" customWidth="1"/>
    <col min="15370" max="15616" width="11.42578125" style="29"/>
    <col min="15617" max="15617" width="6.7109375" style="29" customWidth="1"/>
    <col min="15618" max="15618" width="11.7109375" style="29" customWidth="1"/>
    <col min="15619" max="15619" width="14.5703125" style="29" customWidth="1"/>
    <col min="15620" max="15620" width="74.28515625" style="29" customWidth="1"/>
    <col min="15621" max="15622" width="16.42578125" style="29" customWidth="1"/>
    <col min="15623" max="15623" width="17" style="29" customWidth="1"/>
    <col min="15624" max="15624" width="12.28515625" style="29" customWidth="1"/>
    <col min="15625" max="15625" width="17" style="29" customWidth="1"/>
    <col min="15626" max="15872" width="11.42578125" style="29"/>
    <col min="15873" max="15873" width="6.7109375" style="29" customWidth="1"/>
    <col min="15874" max="15874" width="11.7109375" style="29" customWidth="1"/>
    <col min="15875" max="15875" width="14.5703125" style="29" customWidth="1"/>
    <col min="15876" max="15876" width="74.28515625" style="29" customWidth="1"/>
    <col min="15877" max="15878" width="16.42578125" style="29" customWidth="1"/>
    <col min="15879" max="15879" width="17" style="29" customWidth="1"/>
    <col min="15880" max="15880" width="12.28515625" style="29" customWidth="1"/>
    <col min="15881" max="15881" width="17" style="29" customWidth="1"/>
    <col min="15882" max="16128" width="11.42578125" style="29"/>
    <col min="16129" max="16129" width="6.7109375" style="29" customWidth="1"/>
    <col min="16130" max="16130" width="11.7109375" style="29" customWidth="1"/>
    <col min="16131" max="16131" width="14.5703125" style="29" customWidth="1"/>
    <col min="16132" max="16132" width="74.28515625" style="29" customWidth="1"/>
    <col min="16133" max="16134" width="16.42578125" style="29" customWidth="1"/>
    <col min="16135" max="16135" width="17" style="29" customWidth="1"/>
    <col min="16136" max="16136" width="12.28515625" style="29" customWidth="1"/>
    <col min="16137" max="16137" width="17" style="29" customWidth="1"/>
    <col min="16138" max="16384" width="11.42578125" style="29"/>
  </cols>
  <sheetData>
    <row r="2" spans="2:9" ht="18">
      <c r="E2" s="28" t="s">
        <v>14</v>
      </c>
    </row>
    <row r="3" spans="2:9">
      <c r="E3" s="30" t="s">
        <v>15</v>
      </c>
    </row>
    <row r="4" spans="2:9">
      <c r="E4" s="31" t="s">
        <v>16</v>
      </c>
    </row>
    <row r="7" spans="2:9">
      <c r="G7" s="32" t="s">
        <v>17</v>
      </c>
    </row>
    <row r="8" spans="2:9">
      <c r="B8" s="33" t="s">
        <v>18</v>
      </c>
      <c r="C8" s="33" t="s">
        <v>19</v>
      </c>
      <c r="D8" s="33" t="s">
        <v>20</v>
      </c>
      <c r="E8" s="34" t="s">
        <v>21</v>
      </c>
      <c r="F8" s="34" t="s">
        <v>22</v>
      </c>
      <c r="G8" s="34" t="s">
        <v>23</v>
      </c>
      <c r="H8" s="33" t="s">
        <v>24</v>
      </c>
      <c r="I8" s="33" t="s">
        <v>25</v>
      </c>
    </row>
    <row r="9" spans="2:9">
      <c r="B9" s="35" t="s">
        <v>26</v>
      </c>
    </row>
    <row r="11" spans="2:9">
      <c r="D11" s="36" t="s">
        <v>27</v>
      </c>
      <c r="E11" s="37" t="s">
        <v>28</v>
      </c>
      <c r="F11" s="37" t="s">
        <v>28</v>
      </c>
      <c r="G11" s="36">
        <v>0</v>
      </c>
    </row>
    <row r="12" spans="2:9">
      <c r="B12" s="35" t="s">
        <v>29</v>
      </c>
    </row>
    <row r="13" spans="2:9">
      <c r="B13" s="38" t="s">
        <v>30</v>
      </c>
      <c r="C13" s="38" t="s">
        <v>31</v>
      </c>
      <c r="D13" s="38" t="s">
        <v>32</v>
      </c>
      <c r="E13" s="34">
        <v>598.54</v>
      </c>
      <c r="F13" s="34" t="s">
        <v>28</v>
      </c>
      <c r="G13" s="34">
        <v>598.54</v>
      </c>
      <c r="H13" s="33" t="s">
        <v>28</v>
      </c>
      <c r="I13" s="33" t="s">
        <v>33</v>
      </c>
    </row>
    <row r="14" spans="2:9">
      <c r="B14" s="38" t="s">
        <v>30</v>
      </c>
      <c r="C14" s="38" t="s">
        <v>34</v>
      </c>
      <c r="D14" s="38" t="s">
        <v>35</v>
      </c>
      <c r="E14" s="39">
        <v>14101773.99</v>
      </c>
      <c r="F14" s="34" t="s">
        <v>28</v>
      </c>
      <c r="G14" s="39">
        <v>14102372.529999999</v>
      </c>
      <c r="H14" s="33" t="s">
        <v>28</v>
      </c>
      <c r="I14" s="33" t="s">
        <v>36</v>
      </c>
    </row>
    <row r="17" spans="2:9">
      <c r="D17" s="36" t="s">
        <v>37</v>
      </c>
      <c r="E17" s="40">
        <v>14102372.529999999</v>
      </c>
      <c r="F17" s="36">
        <v>0</v>
      </c>
      <c r="G17" s="40">
        <v>14102372.529999999</v>
      </c>
    </row>
    <row r="18" spans="2:9">
      <c r="B18" s="35" t="s">
        <v>38</v>
      </c>
    </row>
    <row r="19" spans="2:9" ht="21.75">
      <c r="B19" s="38" t="s">
        <v>39</v>
      </c>
      <c r="C19" s="38" t="s">
        <v>40</v>
      </c>
      <c r="D19" s="38" t="s">
        <v>41</v>
      </c>
      <c r="E19" s="34" t="s">
        <v>28</v>
      </c>
      <c r="F19" s="41">
        <v>3134794</v>
      </c>
      <c r="G19" s="39">
        <v>10967578.529999999</v>
      </c>
      <c r="H19" s="33">
        <v>23931</v>
      </c>
      <c r="I19" s="33" t="s">
        <v>42</v>
      </c>
    </row>
    <row r="20" spans="2:9" ht="21.75">
      <c r="B20" s="38" t="s">
        <v>39</v>
      </c>
      <c r="C20" s="38" t="s">
        <v>43</v>
      </c>
      <c r="D20" s="38" t="s">
        <v>44</v>
      </c>
      <c r="E20" s="34" t="s">
        <v>28</v>
      </c>
      <c r="F20" s="41">
        <v>733280</v>
      </c>
      <c r="G20" s="39">
        <v>10234298.529999999</v>
      </c>
      <c r="H20" s="33">
        <v>24009</v>
      </c>
      <c r="I20" s="33" t="s">
        <v>45</v>
      </c>
    </row>
    <row r="21" spans="2:9" ht="32.25">
      <c r="B21" s="38" t="s">
        <v>46</v>
      </c>
      <c r="C21" s="38" t="s">
        <v>47</v>
      </c>
      <c r="D21" s="38" t="s">
        <v>48</v>
      </c>
      <c r="E21" s="34" t="s">
        <v>28</v>
      </c>
      <c r="F21" s="42">
        <v>2846885</v>
      </c>
      <c r="G21" s="39">
        <v>7387413.5300000003</v>
      </c>
      <c r="H21" s="33">
        <v>1</v>
      </c>
      <c r="I21" s="33" t="s">
        <v>49</v>
      </c>
    </row>
    <row r="22" spans="2:9" ht="21.75">
      <c r="B22" s="38" t="s">
        <v>50</v>
      </c>
      <c r="C22" s="38" t="s">
        <v>51</v>
      </c>
      <c r="D22" s="38" t="s">
        <v>52</v>
      </c>
      <c r="E22" s="34" t="s">
        <v>28</v>
      </c>
      <c r="F22" s="41">
        <v>3271188</v>
      </c>
      <c r="G22" s="39">
        <v>4116225.53</v>
      </c>
      <c r="H22" s="33">
        <v>36309</v>
      </c>
      <c r="I22" s="33" t="s">
        <v>53</v>
      </c>
    </row>
    <row r="23" spans="2:9" ht="21.75">
      <c r="B23" s="38" t="s">
        <v>50</v>
      </c>
      <c r="C23" s="38" t="s">
        <v>54</v>
      </c>
      <c r="D23" s="38" t="s">
        <v>55</v>
      </c>
      <c r="E23" s="34" t="s">
        <v>28</v>
      </c>
      <c r="F23" s="41">
        <v>734659</v>
      </c>
      <c r="G23" s="39">
        <v>3381566.53</v>
      </c>
      <c r="H23" s="33">
        <v>36313</v>
      </c>
      <c r="I23" s="33" t="s">
        <v>56</v>
      </c>
    </row>
    <row r="24" spans="2:9">
      <c r="B24" s="38" t="s">
        <v>57</v>
      </c>
      <c r="C24" s="38" t="s">
        <v>58</v>
      </c>
      <c r="D24" s="38" t="s">
        <v>59</v>
      </c>
      <c r="E24" s="39">
        <v>14134.92</v>
      </c>
      <c r="F24" s="34" t="s">
        <v>28</v>
      </c>
      <c r="G24" s="39">
        <v>3395701.45</v>
      </c>
      <c r="H24" s="33" t="s">
        <v>28</v>
      </c>
      <c r="I24" s="33" t="s">
        <v>60</v>
      </c>
    </row>
    <row r="25" spans="2:9" ht="21.75">
      <c r="B25" s="38" t="s">
        <v>57</v>
      </c>
      <c r="C25" s="38" t="s">
        <v>61</v>
      </c>
      <c r="D25" s="38" t="s">
        <v>62</v>
      </c>
      <c r="E25" s="39">
        <v>14101773.99</v>
      </c>
      <c r="F25" s="34" t="s">
        <v>28</v>
      </c>
      <c r="G25" s="39">
        <v>17497475.440000001</v>
      </c>
      <c r="H25" s="33" t="s">
        <v>28</v>
      </c>
      <c r="I25" s="33" t="s">
        <v>63</v>
      </c>
    </row>
    <row r="26" spans="2:9" ht="21.75">
      <c r="B26" s="38" t="s">
        <v>57</v>
      </c>
      <c r="C26" s="38" t="s">
        <v>64</v>
      </c>
      <c r="D26" s="38" t="s">
        <v>65</v>
      </c>
      <c r="E26" s="34" t="s">
        <v>28</v>
      </c>
      <c r="F26" s="39">
        <v>2693053.57</v>
      </c>
      <c r="G26" s="39">
        <v>14804421.869999999</v>
      </c>
      <c r="H26" s="33">
        <v>96484325</v>
      </c>
      <c r="I26" s="33">
        <v>96484325</v>
      </c>
    </row>
    <row r="29" spans="2:9">
      <c r="D29" s="36" t="s">
        <v>66</v>
      </c>
      <c r="E29" s="40">
        <v>14115908.91</v>
      </c>
      <c r="F29" s="40">
        <v>13413859.57</v>
      </c>
      <c r="G29" s="40">
        <v>14804421.869999999</v>
      </c>
    </row>
    <row r="30" spans="2:9">
      <c r="B30" s="35" t="s">
        <v>67</v>
      </c>
    </row>
    <row r="31" spans="2:9" ht="21.75">
      <c r="B31" s="38" t="s">
        <v>68</v>
      </c>
      <c r="C31" s="38" t="s">
        <v>69</v>
      </c>
      <c r="D31" s="38" t="s">
        <v>70</v>
      </c>
      <c r="E31" s="34" t="s">
        <v>28</v>
      </c>
      <c r="F31" s="39">
        <v>3027331</v>
      </c>
      <c r="G31" s="39">
        <v>11777090.869999999</v>
      </c>
      <c r="H31" s="33">
        <v>63319</v>
      </c>
      <c r="I31" s="33" t="s">
        <v>71</v>
      </c>
    </row>
    <row r="32" spans="2:9" ht="21.75">
      <c r="B32" s="38" t="s">
        <v>68</v>
      </c>
      <c r="C32" s="38" t="s">
        <v>72</v>
      </c>
      <c r="D32" s="38" t="s">
        <v>73</v>
      </c>
      <c r="E32" s="34" t="s">
        <v>28</v>
      </c>
      <c r="F32" s="39">
        <v>730602</v>
      </c>
      <c r="G32" s="39">
        <v>11046488.869999999</v>
      </c>
      <c r="H32" s="33">
        <v>63325</v>
      </c>
      <c r="I32" s="33" t="s">
        <v>74</v>
      </c>
    </row>
    <row r="33" spans="2:9" ht="32.25">
      <c r="B33" s="38" t="s">
        <v>75</v>
      </c>
      <c r="C33" s="38" t="s">
        <v>76</v>
      </c>
      <c r="D33" s="38" t="s">
        <v>77</v>
      </c>
      <c r="E33" s="34" t="s">
        <v>28</v>
      </c>
      <c r="F33" s="42">
        <v>2522302</v>
      </c>
      <c r="G33" s="39">
        <v>8524186.8699999992</v>
      </c>
      <c r="H33" s="33">
        <v>2</v>
      </c>
      <c r="I33" s="33" t="s">
        <v>49</v>
      </c>
    </row>
    <row r="34" spans="2:9">
      <c r="B34" s="38" t="s">
        <v>75</v>
      </c>
      <c r="C34" s="38" t="s">
        <v>78</v>
      </c>
      <c r="D34" s="38" t="s">
        <v>79</v>
      </c>
      <c r="E34" s="34" t="s">
        <v>28</v>
      </c>
      <c r="F34" s="39">
        <v>3905629</v>
      </c>
      <c r="G34" s="39">
        <v>4618557.87</v>
      </c>
      <c r="H34" s="33">
        <v>373356</v>
      </c>
      <c r="I34" s="33" t="s">
        <v>80</v>
      </c>
    </row>
    <row r="35" spans="2:9">
      <c r="B35" s="38" t="s">
        <v>75</v>
      </c>
      <c r="C35" s="38" t="s">
        <v>81</v>
      </c>
      <c r="D35" s="38" t="s">
        <v>82</v>
      </c>
      <c r="E35" s="34" t="s">
        <v>28</v>
      </c>
      <c r="F35" s="39">
        <v>775291</v>
      </c>
      <c r="G35" s="39">
        <v>3843266.87</v>
      </c>
      <c r="H35" s="33">
        <v>73367</v>
      </c>
      <c r="I35" s="33" t="s">
        <v>83</v>
      </c>
    </row>
    <row r="38" spans="2:9">
      <c r="D38" s="36" t="s">
        <v>84</v>
      </c>
      <c r="E38" s="36">
        <v>0</v>
      </c>
      <c r="F38" s="40">
        <v>10961155</v>
      </c>
      <c r="G38" s="40">
        <v>3843266.87</v>
      </c>
    </row>
    <row r="39" spans="2:9">
      <c r="B39" s="35" t="s">
        <v>85</v>
      </c>
    </row>
    <row r="40" spans="2:9">
      <c r="B40" s="38" t="s">
        <v>86</v>
      </c>
      <c r="C40" s="38" t="s">
        <v>87</v>
      </c>
      <c r="D40" s="38" t="s">
        <v>88</v>
      </c>
      <c r="E40" s="34" t="s">
        <v>28</v>
      </c>
      <c r="F40" s="39">
        <v>714067</v>
      </c>
      <c r="G40" s="39">
        <v>3129199.87</v>
      </c>
      <c r="H40" s="33">
        <v>3402820</v>
      </c>
      <c r="I40" s="33" t="s">
        <v>89</v>
      </c>
    </row>
    <row r="41" spans="2:9">
      <c r="B41" s="38" t="s">
        <v>86</v>
      </c>
      <c r="C41" s="38" t="s">
        <v>90</v>
      </c>
      <c r="D41" s="38" t="s">
        <v>91</v>
      </c>
      <c r="E41" s="34" t="s">
        <v>28</v>
      </c>
      <c r="F41" s="39">
        <v>3006648</v>
      </c>
      <c r="G41" s="39">
        <v>122551.87</v>
      </c>
      <c r="H41" s="33">
        <v>3402818</v>
      </c>
      <c r="I41" s="33" t="s">
        <v>92</v>
      </c>
    </row>
    <row r="44" spans="2:9">
      <c r="D44" s="36" t="s">
        <v>37</v>
      </c>
      <c r="E44" s="36">
        <v>0</v>
      </c>
      <c r="F44" s="40">
        <v>3720715</v>
      </c>
      <c r="G44" s="40">
        <v>122551.87</v>
      </c>
    </row>
    <row r="47" spans="2:9">
      <c r="D47" s="36" t="s">
        <v>93</v>
      </c>
      <c r="E47" s="40">
        <v>28218281.440000001</v>
      </c>
      <c r="F47" s="40">
        <v>28095729.57</v>
      </c>
      <c r="G47" s="40">
        <v>122551.87</v>
      </c>
    </row>
    <row r="48" spans="2:9">
      <c r="F48" s="43">
        <f>+F47-F44</f>
        <v>24375014.57</v>
      </c>
    </row>
    <row r="50" spans="2:7">
      <c r="E50" s="39">
        <v>14101773.99</v>
      </c>
    </row>
    <row r="51" spans="2:7">
      <c r="D51" s="36" t="s">
        <v>94</v>
      </c>
      <c r="E51" s="36">
        <v>0</v>
      </c>
      <c r="F51" s="36">
        <v>0</v>
      </c>
    </row>
    <row r="54" spans="2:7">
      <c r="D54" s="36" t="s">
        <v>94</v>
      </c>
      <c r="E54" s="36">
        <v>0</v>
      </c>
      <c r="F54" s="36">
        <v>0</v>
      </c>
    </row>
    <row r="57" spans="2:7">
      <c r="D57" s="36" t="s">
        <v>95</v>
      </c>
      <c r="E57" s="44">
        <v>28218281.440000001</v>
      </c>
      <c r="F57" s="44">
        <v>28095729.57</v>
      </c>
    </row>
    <row r="58" spans="2:7">
      <c r="B58" s="45" t="s">
        <v>96</v>
      </c>
    </row>
    <row r="60" spans="2:7">
      <c r="E60" s="43">
        <f>+E50+E25+E14</f>
        <v>42305321.969999999</v>
      </c>
      <c r="F60" s="46">
        <f>+F35+F34+F32+F31+F23+F22+F20+F19</f>
        <v>16312774</v>
      </c>
      <c r="G60" s="27" t="s">
        <v>97</v>
      </c>
    </row>
    <row r="62" spans="2:7">
      <c r="F62" s="43">
        <f>+F33+F21</f>
        <v>5369187</v>
      </c>
      <c r="G62" s="27" t="s">
        <v>98</v>
      </c>
    </row>
    <row r="64" spans="2:7">
      <c r="F64" s="43">
        <f>+F26</f>
        <v>2693053.57</v>
      </c>
      <c r="G64" s="27" t="s">
        <v>99</v>
      </c>
    </row>
    <row r="66" spans="6:6">
      <c r="F66" s="43">
        <f>+F60+F62+F64</f>
        <v>24375014.57</v>
      </c>
    </row>
  </sheetData>
  <pageMargins left="0.8" right="0.8" top="1" bottom="1" header="0.5" footer="0.5"/>
  <pageSetup paperSize="9"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fortamun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USUARIO</cp:lastModifiedBy>
  <cp:lastPrinted>2017-12-05T04:00:24Z</cp:lastPrinted>
  <dcterms:created xsi:type="dcterms:W3CDTF">2017-12-04T17:45:58Z</dcterms:created>
  <dcterms:modified xsi:type="dcterms:W3CDTF">2018-05-07T18:33:41Z</dcterms:modified>
</cp:coreProperties>
</file>